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esktop\POTROŠENA SREDSTVA DO 20. SVAKI MJ\"/>
    </mc:Choice>
  </mc:AlternateContent>
  <xr:revisionPtr revIDLastSave="0" documentId="13_ncr:1_{074C8DA4-6C02-4571-AF3B-F1CA9B8AF7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2" l="1"/>
  <c r="D129" i="2"/>
  <c r="D126" i="2"/>
  <c r="D123" i="2"/>
  <c r="D120" i="2"/>
  <c r="D117" i="2"/>
  <c r="D113" i="2"/>
  <c r="D110" i="2"/>
  <c r="D105" i="2"/>
  <c r="D102" i="2"/>
  <c r="D96" i="2"/>
  <c r="D89" i="2"/>
  <c r="D86" i="2"/>
  <c r="D79" i="2"/>
  <c r="D76" i="2"/>
  <c r="D73" i="2"/>
  <c r="D70" i="2"/>
  <c r="D67" i="2"/>
  <c r="D64" i="2"/>
  <c r="D60" i="2"/>
  <c r="D57" i="2"/>
  <c r="D54" i="2"/>
  <c r="D51" i="2"/>
  <c r="D48" i="2"/>
  <c r="D45" i="2"/>
  <c r="D42" i="2"/>
  <c r="D39" i="2"/>
  <c r="D36" i="2"/>
  <c r="D33" i="2"/>
  <c r="D30" i="2"/>
  <c r="D27" i="2"/>
  <c r="D132" i="2" l="1"/>
  <c r="D21" i="2"/>
  <c r="D135" i="2" l="1"/>
</calcChain>
</file>

<file path=xl/sharedStrings.xml><?xml version="1.0" encoding="utf-8"?>
<sst xmlns="http://schemas.openxmlformats.org/spreadsheetml/2006/main" count="224" uniqueCount="136">
  <si>
    <t>OIB PRIMATELJA</t>
  </si>
  <si>
    <t>SJEDIŠTE PRIMATELJA</t>
  </si>
  <si>
    <t>NAČIN OBJAVE ISPLAĆENOG IZNOSA</t>
  </si>
  <si>
    <t>REPUBLIKA HRVATSKA</t>
  </si>
  <si>
    <t>INFORMACIJA O TROŠENJU SREDSTAVA</t>
  </si>
  <si>
    <t>NAZIV PRIMATELJA</t>
  </si>
  <si>
    <t>VRSTA RASHODA I IZDATAKA</t>
  </si>
  <si>
    <t xml:space="preserve">Zaposlenici </t>
  </si>
  <si>
    <t>PRIVREDNA BANKA ZAGREB d.d.</t>
  </si>
  <si>
    <t>Zagreb</t>
  </si>
  <si>
    <t>HRVATSKI TELEKOM D.D.</t>
  </si>
  <si>
    <t>VINKOVAČKI VODOVOD I KANALIZACIJA d.o.o.</t>
  </si>
  <si>
    <t>Vinkovci</t>
  </si>
  <si>
    <t xml:space="preserve">FINANCIJSKA AGENCIJA </t>
  </si>
  <si>
    <t>Ukupno za kategoriju 1:</t>
  </si>
  <si>
    <t>Ukupno za kategoriju 2:</t>
  </si>
  <si>
    <t>3111 Plaće za redovan rad</t>
  </si>
  <si>
    <t>3132 Doprinosi za obvezno zdravstveno osiguranje</t>
  </si>
  <si>
    <t xml:space="preserve">3212 Naknada za prijevoz za rad na terenu i odvojeni život </t>
  </si>
  <si>
    <t>3211 Službena putovanja</t>
  </si>
  <si>
    <t>02535697732</t>
  </si>
  <si>
    <t>ŽUPANIJA VUKOVARSKO-SRIJEMSKA</t>
  </si>
  <si>
    <t>3113 Plaće za prekovremeni rad</t>
  </si>
  <si>
    <t>3295 Pristojbe i naknade</t>
  </si>
  <si>
    <t>Novčana naknada poslodavca zbog nezapošljavanja osoba s invaliditetom</t>
  </si>
  <si>
    <t>Otok</t>
  </si>
  <si>
    <t>Osijek</t>
  </si>
  <si>
    <t>07179054100</t>
  </si>
  <si>
    <t>30638414709</t>
  </si>
  <si>
    <t>81793146560</t>
  </si>
  <si>
    <t>70158661792</t>
  </si>
  <si>
    <t>CODELECT D.O.O.</t>
  </si>
  <si>
    <t>32329 Ostale usluge tekućeg i investicijskog održavanja</t>
  </si>
  <si>
    <t>AGRODISKONT D.O.O.</t>
  </si>
  <si>
    <t>32214 Materijal i sredstva za čišćenje i održavanje</t>
  </si>
  <si>
    <t xml:space="preserve">GRAD OTOK </t>
  </si>
  <si>
    <t>70233583656</t>
  </si>
  <si>
    <t>32349 Ostale komunalne usluge</t>
  </si>
  <si>
    <t>32311 Usluge telefona, telefaksa</t>
  </si>
  <si>
    <t>BOSO D.O.O.</t>
  </si>
  <si>
    <t>91958721295</t>
  </si>
  <si>
    <t>32224 Namirnice</t>
  </si>
  <si>
    <t>SLAVONIJA-BOŠKOVIĆ D.O.O.</t>
  </si>
  <si>
    <t xml:space="preserve">32341 Opskrba vodom </t>
  </si>
  <si>
    <t xml:space="preserve">AGRO KOLARIĆ </t>
  </si>
  <si>
    <t>32999 Ostali nespomenuti rashodi poslovanja</t>
  </si>
  <si>
    <t>TOOLS4SCHOOLS D.O.O.</t>
  </si>
  <si>
    <t>17847110267</t>
  </si>
  <si>
    <t>32381 Usluge ažuriranja računalnih baza</t>
  </si>
  <si>
    <t>32211 Uredski materijal</t>
  </si>
  <si>
    <t>LEDO PLUS D.O.O.</t>
  </si>
  <si>
    <t>VINDIJA D.D.</t>
  </si>
  <si>
    <t>44138062462</t>
  </si>
  <si>
    <t>Varaždin</t>
  </si>
  <si>
    <t>DUKAT D.D.</t>
  </si>
  <si>
    <t>25457712630</t>
  </si>
  <si>
    <t>VG PLUS D.O.O.</t>
  </si>
  <si>
    <t>85821130368</t>
  </si>
  <si>
    <t>NUTKO J.D.O.O.</t>
  </si>
  <si>
    <t>55705703111</t>
  </si>
  <si>
    <t>Prelog</t>
  </si>
  <si>
    <t>ZAVOD ZA UNAPREĐIVANJE SIGURNOSTI D.D.</t>
  </si>
  <si>
    <t>Ugovor o djelu - e-tehničar</t>
  </si>
  <si>
    <t>32372 Ugovori o djelu</t>
  </si>
  <si>
    <t>49026633125</t>
  </si>
  <si>
    <t xml:space="preserve">32999 Ostali nespomenuti rashodi poslovanja </t>
  </si>
  <si>
    <t>OSNOVNA ŠKOLA VLADIMIR NAZOR</t>
  </si>
  <si>
    <t>BRAĆE RADIĆ 17    32253 KOMLETINCI</t>
  </si>
  <si>
    <t>OIB: 32760023025</t>
  </si>
  <si>
    <t>CREATIVE SOLUTIONS D.O.O.</t>
  </si>
  <si>
    <t>Velika Gorica</t>
  </si>
  <si>
    <t>GRAFOTEC D.O.O.</t>
  </si>
  <si>
    <t>07700272290</t>
  </si>
  <si>
    <t>HRVATSKA ZAJEDNICA OSNOVNIH ŠKOLA</t>
  </si>
  <si>
    <t>ELEKTRO ČOP D.O.O.</t>
  </si>
  <si>
    <t>Županja</t>
  </si>
  <si>
    <t>HRVOJE GRGIĆ</t>
  </si>
  <si>
    <t>Slavonski Brod</t>
  </si>
  <si>
    <t>PERISKA D.O.O.</t>
  </si>
  <si>
    <t>06575048857</t>
  </si>
  <si>
    <t>Cerna</t>
  </si>
  <si>
    <t>POINT INFORMATIKA, KOMUNIKACIJA, TRGOVINA D.O.O.</t>
  </si>
  <si>
    <t>H PLUS D.O.O.</t>
  </si>
  <si>
    <t>HRVATSKA UDRUGA RAVNATELJA OSNOVNIH ŠKOLA</t>
  </si>
  <si>
    <t>32999 Ostali nespomenuti rashodi poslovanja CDŠ</t>
  </si>
  <si>
    <t>POLET D.O.O.</t>
  </si>
  <si>
    <t>MALI MAJSTOR</t>
  </si>
  <si>
    <t>10720042985</t>
  </si>
  <si>
    <t>TURBO-X D.O.O.</t>
  </si>
  <si>
    <t>44077947991</t>
  </si>
  <si>
    <t>GANYMEDES D.O.O.</t>
  </si>
  <si>
    <t>74128827004</t>
  </si>
  <si>
    <t>DUBROVNIK SUN D.O.O.</t>
  </si>
  <si>
    <t>Dubrovnik</t>
  </si>
  <si>
    <t>UKUPNO HRVOJE GRGIĆ:</t>
  </si>
  <si>
    <t>UKUPNO ELEKTRO ČOP D.O.O.:</t>
  </si>
  <si>
    <t>UKUPNO CREATIVE SOLUTIONS D.O.O.:</t>
  </si>
  <si>
    <t>UKUPNO POINT INFORMATIKA, KOMUNIKACIJA, TRGOVINA D.O.O.:</t>
  </si>
  <si>
    <t>UKUPNO HRVATSKA ZAJEDNICA OSNOVNIH ŠKOLA:</t>
  </si>
  <si>
    <t>UKUPNO HRVATSKA UDRUGA RAVNATELJA OSNOVNIH ŠKOLA:</t>
  </si>
  <si>
    <t>UKUPNO ZAVOD ZA UNAPREĐIVANJE SIGURNOSTI D.D.:</t>
  </si>
  <si>
    <t>UKUPNO DUBROVNIK SUN D.O.O.:</t>
  </si>
  <si>
    <t>UKUPNO CODELECT D.O.O.:</t>
  </si>
  <si>
    <t>UKUPNO AGRO KOLARIĆ:</t>
  </si>
  <si>
    <t>UKUPNO AGRODISKONT:</t>
  </si>
  <si>
    <t>UKUPNO VG PLUS D.O.O.:</t>
  </si>
  <si>
    <t>UKUPNO H PLUS D.O.O.:</t>
  </si>
  <si>
    <t>UKUPNO GRAD OTOK:</t>
  </si>
  <si>
    <t>UKUPNO HRVATSKI TELEKOM D.D.:</t>
  </si>
  <si>
    <t>UKUPNO PRIVREDNA BANKA ZAGREB:</t>
  </si>
  <si>
    <t>UKUPNO BOSO D.O.O.:</t>
  </si>
  <si>
    <t>UKUPNO DUKAT D.D.:</t>
  </si>
  <si>
    <t>UKUPNO LEDO PLUS D.O.O.:</t>
  </si>
  <si>
    <t>UKUPNO VINDIJA D.D.:</t>
  </si>
  <si>
    <t>UKUPNO SLAVONIJA-BOŠKOVIĆ D.O.O.:</t>
  </si>
  <si>
    <t>UKUPNO VINKOVAČKI VODOVOD I KANALIZACIJA D.O.O.:</t>
  </si>
  <si>
    <t>UKUPNO PERISKA D.O.O.</t>
  </si>
  <si>
    <t>UKUPNO FINANCIJSKA AGENCIJA:</t>
  </si>
  <si>
    <t>UKUPNO GANYMEDES D.O.O.</t>
  </si>
  <si>
    <t>UKUPNO POLET D.O.O.:</t>
  </si>
  <si>
    <t>UKUPNO TURBO-X D.O.O.:</t>
  </si>
  <si>
    <t>UKUPNO MALI MAJSTOR:</t>
  </si>
  <si>
    <t>UKUPNO TOOLS4SCHOOLS D.O.O.:</t>
  </si>
  <si>
    <t>UKUPNO GRAFOTEC D.O.O.:</t>
  </si>
  <si>
    <t>SVEUKUPNO ZA VELJAČU 2024.:</t>
  </si>
  <si>
    <t>ZA VELJAČU 2024. GODINE</t>
  </si>
  <si>
    <r>
      <t>32999 Ostali nespomenuti rashodi poslovanja</t>
    </r>
    <r>
      <rPr>
        <b/>
        <sz val="11"/>
        <color theme="1"/>
        <rFont val="Calibri"/>
        <family val="2"/>
        <charset val="238"/>
        <scheme val="minor"/>
      </rPr>
      <t xml:space="preserve"> CDŠ</t>
    </r>
  </si>
  <si>
    <r>
      <t>32999 Ostali nespomenuti rashodi poslovanja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CDŠ</t>
    </r>
  </si>
  <si>
    <r>
      <t xml:space="preserve">32999 Ostali nespomenuti rashodi poslovanja </t>
    </r>
    <r>
      <rPr>
        <sz val="11"/>
        <rFont val="Calibri"/>
        <family val="2"/>
        <charset val="238"/>
        <scheme val="minor"/>
      </rPr>
      <t>CDŠ</t>
    </r>
  </si>
  <si>
    <t>32321 Usluge tekućeg i investicijskog održavanja građevinskih objekata</t>
  </si>
  <si>
    <t>32322 Usluge tekućeg i investicijskog održavanja postrojenja i opreme</t>
  </si>
  <si>
    <t>32941 Tuzemne članarine</t>
  </si>
  <si>
    <t>32131 Seminari, savjetovanja i simpoziji</t>
  </si>
  <si>
    <t>34311 Usluge banaka</t>
  </si>
  <si>
    <t xml:space="preserve">3121 Ostali rashodi za zaposlene </t>
  </si>
  <si>
    <t>UKUPNO NUTKO J.D.O.O.: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</si>
</sst>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0" xfId="0" applyFont="1"/>
    <xf numFmtId="0" fontId="0" fillId="0" borderId="2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F67C-0E9F-42ED-BC06-2C3FFA6B1E47}">
  <dimension ref="A2:F137"/>
  <sheetViews>
    <sheetView tabSelected="1" topLeftCell="A73" workbookViewId="0">
      <selection activeCell="E154" sqref="E154"/>
    </sheetView>
  </sheetViews>
  <sheetFormatPr defaultRowHeight="15" x14ac:dyDescent="0.25"/>
  <cols>
    <col min="1" max="1" width="51.28515625" customWidth="1"/>
    <col min="2" max="2" width="15.7109375" customWidth="1"/>
    <col min="3" max="3" width="23.28515625" customWidth="1"/>
    <col min="4" max="4" width="21.140625" customWidth="1"/>
    <col min="5" max="5" width="48.85546875" customWidth="1"/>
  </cols>
  <sheetData>
    <row r="2" spans="1:5" x14ac:dyDescent="0.25">
      <c r="A2" s="1" t="s">
        <v>3</v>
      </c>
    </row>
    <row r="3" spans="1:5" x14ac:dyDescent="0.25">
      <c r="A3" s="1" t="s">
        <v>21</v>
      </c>
    </row>
    <row r="4" spans="1:5" x14ac:dyDescent="0.25">
      <c r="A4" s="2" t="s">
        <v>66</v>
      </c>
    </row>
    <row r="5" spans="1:5" x14ac:dyDescent="0.25">
      <c r="A5" s="2" t="s">
        <v>67</v>
      </c>
    </row>
    <row r="6" spans="1:5" x14ac:dyDescent="0.25">
      <c r="A6" t="s">
        <v>68</v>
      </c>
    </row>
    <row r="8" spans="1:5" x14ac:dyDescent="0.25">
      <c r="C8" s="3" t="s">
        <v>4</v>
      </c>
    </row>
    <row r="9" spans="1:5" x14ac:dyDescent="0.25">
      <c r="C9" s="3" t="s">
        <v>125</v>
      </c>
      <c r="E9" s="3"/>
    </row>
    <row r="10" spans="1:5" x14ac:dyDescent="0.25">
      <c r="E10" s="3"/>
    </row>
    <row r="11" spans="1:5" ht="30" x14ac:dyDescent="0.25">
      <c r="A11" s="8" t="s">
        <v>5</v>
      </c>
      <c r="B11" s="8" t="s">
        <v>0</v>
      </c>
      <c r="C11" s="8" t="s">
        <v>1</v>
      </c>
      <c r="D11" s="9" t="s">
        <v>2</v>
      </c>
      <c r="E11" s="8" t="s">
        <v>6</v>
      </c>
    </row>
    <row r="12" spans="1:5" x14ac:dyDescent="0.25">
      <c r="A12" s="4"/>
      <c r="B12" s="4"/>
      <c r="C12" s="4"/>
      <c r="D12" s="4"/>
      <c r="E12" s="4"/>
    </row>
    <row r="13" spans="1:5" x14ac:dyDescent="0.25">
      <c r="A13" s="4" t="s">
        <v>7</v>
      </c>
      <c r="B13" s="4"/>
      <c r="C13" s="4"/>
      <c r="D13" s="5">
        <v>41577.449999999997</v>
      </c>
      <c r="E13" s="4" t="s">
        <v>16</v>
      </c>
    </row>
    <row r="14" spans="1:5" x14ac:dyDescent="0.25">
      <c r="A14" s="4" t="s">
        <v>7</v>
      </c>
      <c r="B14" s="4"/>
      <c r="C14" s="4"/>
      <c r="D14" s="5">
        <v>667.66</v>
      </c>
      <c r="E14" s="4" t="s">
        <v>22</v>
      </c>
    </row>
    <row r="15" spans="1:5" x14ac:dyDescent="0.25">
      <c r="A15" s="4" t="s">
        <v>7</v>
      </c>
      <c r="B15" s="4"/>
      <c r="C15" s="4"/>
      <c r="D15" s="5">
        <v>6538.1</v>
      </c>
      <c r="E15" s="4" t="s">
        <v>17</v>
      </c>
    </row>
    <row r="16" spans="1:5" x14ac:dyDescent="0.25">
      <c r="A16" s="4" t="s">
        <v>7</v>
      </c>
      <c r="B16" s="4"/>
      <c r="C16" s="4"/>
      <c r="D16" s="5">
        <v>600</v>
      </c>
      <c r="E16" s="4" t="s">
        <v>134</v>
      </c>
    </row>
    <row r="17" spans="1:6" ht="30" x14ac:dyDescent="0.25">
      <c r="A17" s="4" t="s">
        <v>7</v>
      </c>
      <c r="B17" s="4"/>
      <c r="C17" s="4"/>
      <c r="D17" s="5">
        <v>1663.24</v>
      </c>
      <c r="E17" s="13" t="s">
        <v>18</v>
      </c>
    </row>
    <row r="18" spans="1:6" x14ac:dyDescent="0.25">
      <c r="A18" s="4" t="s">
        <v>7</v>
      </c>
      <c r="B18" s="4"/>
      <c r="C18" s="4"/>
      <c r="D18" s="5"/>
      <c r="E18" s="4" t="s">
        <v>19</v>
      </c>
    </row>
    <row r="19" spans="1:6" ht="30" x14ac:dyDescent="0.25">
      <c r="A19" s="13" t="s">
        <v>24</v>
      </c>
      <c r="B19" s="4"/>
      <c r="C19" s="4"/>
      <c r="D19" s="5">
        <v>168</v>
      </c>
      <c r="E19" s="4" t="s">
        <v>23</v>
      </c>
    </row>
    <row r="20" spans="1:6" x14ac:dyDescent="0.25">
      <c r="A20" s="4" t="s">
        <v>62</v>
      </c>
      <c r="B20" s="4"/>
      <c r="C20" s="4"/>
      <c r="D20" s="5">
        <v>53.09</v>
      </c>
      <c r="E20" s="4" t="s">
        <v>63</v>
      </c>
    </row>
    <row r="21" spans="1:6" x14ac:dyDescent="0.25">
      <c r="A21" s="6" t="s">
        <v>15</v>
      </c>
      <c r="B21" s="4"/>
      <c r="C21" s="4"/>
      <c r="D21" s="10">
        <f>SUM(D13:D20)</f>
        <v>51267.539999999994</v>
      </c>
      <c r="E21" s="4"/>
    </row>
    <row r="22" spans="1:6" x14ac:dyDescent="0.25">
      <c r="A22" s="6"/>
      <c r="B22" s="4"/>
      <c r="C22" s="4"/>
      <c r="D22" s="10"/>
      <c r="E22" s="4"/>
    </row>
    <row r="23" spans="1:6" x14ac:dyDescent="0.25">
      <c r="A23" s="6"/>
      <c r="B23" s="4"/>
      <c r="C23" s="4"/>
      <c r="D23" s="10"/>
      <c r="E23" s="4"/>
    </row>
    <row r="24" spans="1:6" x14ac:dyDescent="0.25">
      <c r="A24" s="6"/>
      <c r="B24" s="4"/>
      <c r="C24" s="4"/>
      <c r="D24" s="10"/>
      <c r="E24" s="4"/>
    </row>
    <row r="25" spans="1:6" x14ac:dyDescent="0.25">
      <c r="A25" s="4" t="s">
        <v>69</v>
      </c>
      <c r="B25" s="14">
        <v>69523788448</v>
      </c>
      <c r="C25" s="4" t="s">
        <v>70</v>
      </c>
      <c r="D25" s="5">
        <v>24.89</v>
      </c>
      <c r="E25" s="4" t="s">
        <v>48</v>
      </c>
    </row>
    <row r="26" spans="1:6" x14ac:dyDescent="0.25">
      <c r="A26" s="4" t="s">
        <v>69</v>
      </c>
      <c r="B26" s="14">
        <v>69523788448</v>
      </c>
      <c r="C26" s="4" t="s">
        <v>70</v>
      </c>
      <c r="D26" s="5">
        <v>24.89</v>
      </c>
      <c r="E26" s="4" t="s">
        <v>48</v>
      </c>
    </row>
    <row r="27" spans="1:6" x14ac:dyDescent="0.25">
      <c r="A27" s="7" t="s">
        <v>96</v>
      </c>
      <c r="B27" s="14"/>
      <c r="C27" s="4"/>
      <c r="D27" s="10">
        <f>SUM(D25:D26)</f>
        <v>49.78</v>
      </c>
      <c r="E27" s="4"/>
    </row>
    <row r="28" spans="1:6" x14ac:dyDescent="0.25">
      <c r="A28" s="7"/>
      <c r="B28" s="14"/>
      <c r="C28" s="4"/>
      <c r="D28" s="5"/>
      <c r="E28" s="4"/>
    </row>
    <row r="29" spans="1:6" x14ac:dyDescent="0.25">
      <c r="A29" s="4" t="s">
        <v>46</v>
      </c>
      <c r="B29" s="11" t="s">
        <v>47</v>
      </c>
      <c r="C29" s="4" t="s">
        <v>9</v>
      </c>
      <c r="D29" s="5">
        <v>71.38</v>
      </c>
      <c r="E29" s="4" t="s">
        <v>48</v>
      </c>
      <c r="F29" s="18"/>
    </row>
    <row r="30" spans="1:6" x14ac:dyDescent="0.25">
      <c r="A30" s="7" t="s">
        <v>122</v>
      </c>
      <c r="B30" s="11"/>
      <c r="C30" s="4"/>
      <c r="D30" s="10">
        <f>SUM(D29)</f>
        <v>71.38</v>
      </c>
      <c r="E30" s="4"/>
      <c r="F30" s="18"/>
    </row>
    <row r="31" spans="1:6" x14ac:dyDescent="0.25">
      <c r="A31" s="4"/>
      <c r="B31" s="14"/>
      <c r="C31" s="4"/>
      <c r="D31" s="5"/>
      <c r="E31" s="4"/>
    </row>
    <row r="32" spans="1:6" x14ac:dyDescent="0.25">
      <c r="A32" s="4" t="s">
        <v>81</v>
      </c>
      <c r="B32" s="14">
        <v>80947211460</v>
      </c>
      <c r="C32" s="4" t="s">
        <v>53</v>
      </c>
      <c r="D32" s="5">
        <v>89.59</v>
      </c>
      <c r="E32" s="4" t="s">
        <v>48</v>
      </c>
    </row>
    <row r="33" spans="1:5" ht="30" x14ac:dyDescent="0.25">
      <c r="A33" s="19" t="s">
        <v>97</v>
      </c>
      <c r="B33" s="14"/>
      <c r="C33" s="4"/>
      <c r="D33" s="10">
        <f>SUM(D32)</f>
        <v>89.59</v>
      </c>
      <c r="E33" s="4"/>
    </row>
    <row r="34" spans="1:5" x14ac:dyDescent="0.25">
      <c r="A34" s="4"/>
      <c r="B34" s="14"/>
      <c r="C34" s="4"/>
      <c r="D34" s="5"/>
      <c r="E34" s="4"/>
    </row>
    <row r="35" spans="1:5" ht="30" x14ac:dyDescent="0.25">
      <c r="A35" s="4" t="s">
        <v>74</v>
      </c>
      <c r="B35" s="14">
        <v>40201867670</v>
      </c>
      <c r="C35" s="4" t="s">
        <v>75</v>
      </c>
      <c r="D35" s="5">
        <v>247.5</v>
      </c>
      <c r="E35" s="13" t="s">
        <v>129</v>
      </c>
    </row>
    <row r="36" spans="1:5" s="17" customFormat="1" x14ac:dyDescent="0.25">
      <c r="A36" s="7" t="s">
        <v>95</v>
      </c>
      <c r="B36" s="20"/>
      <c r="C36" s="7"/>
      <c r="D36" s="10">
        <f>SUM(D35)</f>
        <v>247.5</v>
      </c>
      <c r="E36" s="7"/>
    </row>
    <row r="37" spans="1:5" x14ac:dyDescent="0.25">
      <c r="A37" s="4"/>
      <c r="B37" s="14"/>
      <c r="C37" s="4"/>
      <c r="D37" s="5"/>
      <c r="E37" s="4"/>
    </row>
    <row r="38" spans="1:5" ht="30" x14ac:dyDescent="0.25">
      <c r="A38" s="4" t="s">
        <v>76</v>
      </c>
      <c r="B38" s="14">
        <v>60146094755</v>
      </c>
      <c r="C38" s="4" t="s">
        <v>77</v>
      </c>
      <c r="D38" s="5">
        <v>180</v>
      </c>
      <c r="E38" s="13" t="s">
        <v>130</v>
      </c>
    </row>
    <row r="39" spans="1:5" x14ac:dyDescent="0.25">
      <c r="A39" s="7" t="s">
        <v>94</v>
      </c>
      <c r="B39" s="14"/>
      <c r="C39" s="4"/>
      <c r="D39" s="10">
        <f>SUM(D38)</f>
        <v>180</v>
      </c>
      <c r="E39" s="4"/>
    </row>
    <row r="40" spans="1:5" x14ac:dyDescent="0.25">
      <c r="A40" s="4"/>
      <c r="B40" s="14"/>
      <c r="C40" s="4"/>
      <c r="D40" s="5"/>
      <c r="E40" s="4"/>
    </row>
    <row r="41" spans="1:5" x14ac:dyDescent="0.25">
      <c r="A41" s="4" t="s">
        <v>73</v>
      </c>
      <c r="B41" s="14">
        <v>78661516143</v>
      </c>
      <c r="C41" s="4" t="s">
        <v>9</v>
      </c>
      <c r="D41" s="5">
        <v>55</v>
      </c>
      <c r="E41" s="4" t="s">
        <v>131</v>
      </c>
    </row>
    <row r="42" spans="1:5" x14ac:dyDescent="0.25">
      <c r="A42" s="7" t="s">
        <v>98</v>
      </c>
      <c r="B42" s="14"/>
      <c r="C42" s="4"/>
      <c r="D42" s="10">
        <f>SUM(D41)</f>
        <v>55</v>
      </c>
      <c r="E42" s="4"/>
    </row>
    <row r="43" spans="1:5" x14ac:dyDescent="0.25">
      <c r="A43" s="4"/>
      <c r="B43" s="14"/>
      <c r="C43" s="4"/>
      <c r="D43" s="5"/>
      <c r="E43" s="4"/>
    </row>
    <row r="44" spans="1:5" x14ac:dyDescent="0.25">
      <c r="A44" s="4" t="s">
        <v>83</v>
      </c>
      <c r="B44" s="14">
        <v>97748123085</v>
      </c>
      <c r="C44" s="4" t="s">
        <v>9</v>
      </c>
      <c r="D44" s="5">
        <v>53.09</v>
      </c>
      <c r="E44" s="4" t="s">
        <v>131</v>
      </c>
    </row>
    <row r="45" spans="1:5" ht="30" x14ac:dyDescent="0.25">
      <c r="A45" s="19" t="s">
        <v>99</v>
      </c>
      <c r="B45" s="14"/>
      <c r="C45" s="4"/>
      <c r="D45" s="10">
        <f>SUM(D44)</f>
        <v>53.09</v>
      </c>
      <c r="E45" s="4"/>
    </row>
    <row r="46" spans="1:5" x14ac:dyDescent="0.25">
      <c r="A46" s="4"/>
      <c r="B46" s="14"/>
      <c r="C46" s="4"/>
      <c r="D46" s="5"/>
      <c r="E46" s="4"/>
    </row>
    <row r="47" spans="1:5" x14ac:dyDescent="0.25">
      <c r="A47" s="4" t="s">
        <v>92</v>
      </c>
      <c r="B47" s="14">
        <v>60174672203</v>
      </c>
      <c r="C47" s="4" t="s">
        <v>93</v>
      </c>
      <c r="D47" s="5">
        <v>304.5</v>
      </c>
      <c r="E47" s="4" t="s">
        <v>132</v>
      </c>
    </row>
    <row r="48" spans="1:5" x14ac:dyDescent="0.25">
      <c r="A48" s="7" t="s">
        <v>101</v>
      </c>
      <c r="B48" s="14"/>
      <c r="C48" s="4"/>
      <c r="D48" s="10">
        <f>SUM(D47)</f>
        <v>304.5</v>
      </c>
      <c r="E48" s="4"/>
    </row>
    <row r="49" spans="1:5" x14ac:dyDescent="0.25">
      <c r="A49" s="4"/>
      <c r="B49" s="14"/>
      <c r="C49" s="4"/>
      <c r="D49" s="5"/>
      <c r="E49" s="13"/>
    </row>
    <row r="50" spans="1:5" ht="30" x14ac:dyDescent="0.25">
      <c r="A50" s="4" t="s">
        <v>61</v>
      </c>
      <c r="B50" s="14">
        <v>83442273157</v>
      </c>
      <c r="C50" s="4" t="s">
        <v>26</v>
      </c>
      <c r="D50" s="5">
        <v>107.84</v>
      </c>
      <c r="E50" s="13" t="s">
        <v>32</v>
      </c>
    </row>
    <row r="51" spans="1:5" x14ac:dyDescent="0.25">
      <c r="A51" s="7" t="s">
        <v>100</v>
      </c>
      <c r="B51" s="14"/>
      <c r="C51" s="4"/>
      <c r="D51" s="10">
        <f>SUM(D50)</f>
        <v>107.84</v>
      </c>
      <c r="E51" s="13"/>
    </row>
    <row r="52" spans="1:5" x14ac:dyDescent="0.25">
      <c r="A52" s="7"/>
      <c r="B52" s="14"/>
      <c r="C52" s="4"/>
      <c r="D52" s="5"/>
      <c r="E52" s="13"/>
    </row>
    <row r="53" spans="1:5" ht="30" x14ac:dyDescent="0.25">
      <c r="A53" s="4" t="s">
        <v>31</v>
      </c>
      <c r="B53" s="14">
        <v>90863721039</v>
      </c>
      <c r="C53" s="4" t="s">
        <v>12</v>
      </c>
      <c r="D53" s="5">
        <v>49.77</v>
      </c>
      <c r="E53" s="13" t="s">
        <v>32</v>
      </c>
    </row>
    <row r="54" spans="1:5" x14ac:dyDescent="0.25">
      <c r="A54" s="7" t="s">
        <v>102</v>
      </c>
      <c r="B54" s="14"/>
      <c r="C54" s="4"/>
      <c r="D54" s="10">
        <f>SUM(D53)</f>
        <v>49.77</v>
      </c>
      <c r="E54" s="13"/>
    </row>
    <row r="55" spans="1:5" x14ac:dyDescent="0.25">
      <c r="A55" s="4"/>
      <c r="B55" s="14"/>
      <c r="C55" s="4"/>
      <c r="D55" s="5"/>
      <c r="E55" s="13"/>
    </row>
    <row r="56" spans="1:5" x14ac:dyDescent="0.25">
      <c r="A56" s="4" t="s">
        <v>44</v>
      </c>
      <c r="B56" s="14">
        <v>37968363412</v>
      </c>
      <c r="C56" s="4" t="s">
        <v>25</v>
      </c>
      <c r="D56" s="5">
        <v>29.79</v>
      </c>
      <c r="E56" s="13" t="s">
        <v>34</v>
      </c>
    </row>
    <row r="57" spans="1:5" x14ac:dyDescent="0.25">
      <c r="A57" s="7" t="s">
        <v>103</v>
      </c>
      <c r="B57" s="14"/>
      <c r="C57" s="4"/>
      <c r="D57" s="10">
        <f>SUM(D56)</f>
        <v>29.79</v>
      </c>
      <c r="E57" s="13"/>
    </row>
    <row r="58" spans="1:5" x14ac:dyDescent="0.25">
      <c r="A58" s="4"/>
      <c r="B58" s="14"/>
      <c r="C58" s="4"/>
      <c r="D58" s="5"/>
      <c r="E58" s="13"/>
    </row>
    <row r="59" spans="1:5" x14ac:dyDescent="0.25">
      <c r="A59" s="4" t="s">
        <v>33</v>
      </c>
      <c r="B59" s="14">
        <v>78760503721</v>
      </c>
      <c r="C59" s="4" t="s">
        <v>12</v>
      </c>
      <c r="D59" s="5">
        <v>16.739999999999998</v>
      </c>
      <c r="E59" s="13" t="s">
        <v>34</v>
      </c>
    </row>
    <row r="60" spans="1:5" x14ac:dyDescent="0.25">
      <c r="A60" s="7" t="s">
        <v>104</v>
      </c>
      <c r="B60" s="14"/>
      <c r="C60" s="4"/>
      <c r="D60" s="10">
        <f>SUM(D59)</f>
        <v>16.739999999999998</v>
      </c>
      <c r="E60" s="13"/>
    </row>
    <row r="61" spans="1:5" x14ac:dyDescent="0.25">
      <c r="A61" s="4"/>
      <c r="B61" s="14"/>
      <c r="C61" s="4"/>
      <c r="D61" s="5"/>
      <c r="E61" s="13"/>
    </row>
    <row r="62" spans="1:5" x14ac:dyDescent="0.25">
      <c r="A62" s="4" t="s">
        <v>56</v>
      </c>
      <c r="B62" s="14">
        <v>61471379447</v>
      </c>
      <c r="C62" s="4" t="s">
        <v>25</v>
      </c>
      <c r="D62" s="5">
        <v>646.88</v>
      </c>
      <c r="E62" s="13" t="s">
        <v>34</v>
      </c>
    </row>
    <row r="63" spans="1:5" x14ac:dyDescent="0.25">
      <c r="A63" s="4" t="s">
        <v>56</v>
      </c>
      <c r="B63" s="14">
        <v>61471379447</v>
      </c>
      <c r="C63" s="4" t="s">
        <v>25</v>
      </c>
      <c r="D63" s="5">
        <v>208.83</v>
      </c>
      <c r="E63" s="13" t="s">
        <v>126</v>
      </c>
    </row>
    <row r="64" spans="1:5" x14ac:dyDescent="0.25">
      <c r="A64" s="7" t="s">
        <v>105</v>
      </c>
      <c r="B64" s="14"/>
      <c r="C64" s="4"/>
      <c r="D64" s="10">
        <f>SUM(D62:D63)</f>
        <v>855.71</v>
      </c>
      <c r="E64" s="13"/>
    </row>
    <row r="65" spans="1:6" x14ac:dyDescent="0.25">
      <c r="A65" s="4"/>
      <c r="B65" s="14"/>
      <c r="C65" s="4"/>
      <c r="D65" s="5"/>
      <c r="E65" s="13"/>
    </row>
    <row r="66" spans="1:6" x14ac:dyDescent="0.25">
      <c r="A66" s="4" t="s">
        <v>82</v>
      </c>
      <c r="B66" s="14">
        <v>56526694562</v>
      </c>
      <c r="C66" s="4" t="s">
        <v>12</v>
      </c>
      <c r="D66" s="5">
        <v>44.78</v>
      </c>
      <c r="E66" s="13" t="s">
        <v>34</v>
      </c>
    </row>
    <row r="67" spans="1:6" x14ac:dyDescent="0.25">
      <c r="A67" s="7" t="s">
        <v>106</v>
      </c>
      <c r="B67" s="14"/>
      <c r="C67" s="4"/>
      <c r="D67" s="10">
        <f>SUM(D66)</f>
        <v>44.78</v>
      </c>
      <c r="E67" s="13"/>
    </row>
    <row r="68" spans="1:6" x14ac:dyDescent="0.25">
      <c r="A68" s="7"/>
      <c r="B68" s="14"/>
      <c r="C68" s="4"/>
      <c r="D68" s="5"/>
      <c r="E68" s="13"/>
    </row>
    <row r="69" spans="1:6" x14ac:dyDescent="0.25">
      <c r="A69" s="4" t="s">
        <v>71</v>
      </c>
      <c r="B69" s="11" t="s">
        <v>72</v>
      </c>
      <c r="C69" s="4" t="s">
        <v>12</v>
      </c>
      <c r="D69" s="5">
        <v>34</v>
      </c>
      <c r="E69" s="4" t="s">
        <v>49</v>
      </c>
      <c r="F69" s="18"/>
    </row>
    <row r="70" spans="1:6" s="17" customFormat="1" x14ac:dyDescent="0.25">
      <c r="A70" s="7" t="s">
        <v>123</v>
      </c>
      <c r="B70" s="11"/>
      <c r="C70" s="4"/>
      <c r="D70" s="10">
        <f>SUM(D69)</f>
        <v>34</v>
      </c>
      <c r="E70" s="4"/>
    </row>
    <row r="71" spans="1:6" x14ac:dyDescent="0.25">
      <c r="A71" s="4"/>
      <c r="B71" s="14"/>
      <c r="C71" s="4"/>
      <c r="D71" s="5"/>
      <c r="E71" s="13"/>
    </row>
    <row r="72" spans="1:6" x14ac:dyDescent="0.25">
      <c r="A72" s="4" t="s">
        <v>35</v>
      </c>
      <c r="B72" s="11" t="s">
        <v>36</v>
      </c>
      <c r="C72" s="4" t="s">
        <v>25</v>
      </c>
      <c r="D72" s="5">
        <v>35.15</v>
      </c>
      <c r="E72" s="4" t="s">
        <v>37</v>
      </c>
    </row>
    <row r="73" spans="1:6" x14ac:dyDescent="0.25">
      <c r="A73" s="7" t="s">
        <v>107</v>
      </c>
      <c r="B73" s="11"/>
      <c r="C73" s="4"/>
      <c r="D73" s="10">
        <f>SUM(D72)</f>
        <v>35.15</v>
      </c>
      <c r="E73" s="4"/>
    </row>
    <row r="74" spans="1:6" x14ac:dyDescent="0.25">
      <c r="A74" s="7"/>
      <c r="B74" s="11"/>
      <c r="C74" s="4"/>
      <c r="D74" s="5"/>
      <c r="E74" s="4"/>
    </row>
    <row r="75" spans="1:6" x14ac:dyDescent="0.25">
      <c r="A75" s="4" t="s">
        <v>11</v>
      </c>
      <c r="B75" s="11" t="s">
        <v>28</v>
      </c>
      <c r="C75" s="4" t="s">
        <v>12</v>
      </c>
      <c r="D75" s="5">
        <v>104.62</v>
      </c>
      <c r="E75" s="4" t="s">
        <v>43</v>
      </c>
      <c r="F75" s="18"/>
    </row>
    <row r="76" spans="1:6" x14ac:dyDescent="0.25">
      <c r="A76" s="7" t="s">
        <v>115</v>
      </c>
      <c r="B76" s="11"/>
      <c r="C76" s="4"/>
      <c r="D76" s="10">
        <f>SUM(D75)</f>
        <v>104.62</v>
      </c>
      <c r="E76" s="4"/>
    </row>
    <row r="77" spans="1:6" x14ac:dyDescent="0.25">
      <c r="A77" s="4"/>
      <c r="B77" s="11"/>
      <c r="C77" s="4"/>
      <c r="D77" s="5"/>
      <c r="E77" s="4"/>
    </row>
    <row r="78" spans="1:6" x14ac:dyDescent="0.25">
      <c r="A78" s="4" t="s">
        <v>10</v>
      </c>
      <c r="B78" s="11" t="s">
        <v>29</v>
      </c>
      <c r="C78" s="4" t="s">
        <v>9</v>
      </c>
      <c r="D78" s="5">
        <v>81.12</v>
      </c>
      <c r="E78" s="4" t="s">
        <v>38</v>
      </c>
    </row>
    <row r="79" spans="1:6" s="17" customFormat="1" x14ac:dyDescent="0.25">
      <c r="A79" s="7" t="s">
        <v>108</v>
      </c>
      <c r="B79" s="16"/>
      <c r="C79" s="7"/>
      <c r="D79" s="10">
        <f>SUM(D78)</f>
        <v>81.12</v>
      </c>
      <c r="E79" s="7"/>
    </row>
    <row r="80" spans="1:6" x14ac:dyDescent="0.25">
      <c r="A80" s="4"/>
      <c r="B80" s="11"/>
      <c r="C80" s="4"/>
      <c r="D80" s="5"/>
      <c r="E80" s="4"/>
    </row>
    <row r="81" spans="1:6" x14ac:dyDescent="0.25">
      <c r="A81" s="4" t="s">
        <v>8</v>
      </c>
      <c r="B81" s="11" t="s">
        <v>20</v>
      </c>
      <c r="C81" s="4" t="s">
        <v>9</v>
      </c>
      <c r="D81" s="5">
        <v>43.68</v>
      </c>
      <c r="E81" s="4" t="s">
        <v>133</v>
      </c>
    </row>
    <row r="82" spans="1:6" x14ac:dyDescent="0.25">
      <c r="A82" s="4" t="s">
        <v>8</v>
      </c>
      <c r="B82" s="11" t="s">
        <v>20</v>
      </c>
      <c r="C82" s="4" t="s">
        <v>9</v>
      </c>
      <c r="D82" s="5">
        <v>25</v>
      </c>
      <c r="E82" s="4" t="s">
        <v>133</v>
      </c>
    </row>
    <row r="83" spans="1:6" x14ac:dyDescent="0.25">
      <c r="A83" s="7" t="s">
        <v>109</v>
      </c>
      <c r="B83" s="11"/>
      <c r="C83" s="4"/>
      <c r="D83" s="10">
        <f>SUM(D81:D82)</f>
        <v>68.680000000000007</v>
      </c>
      <c r="E83" s="4"/>
    </row>
    <row r="84" spans="1:6" x14ac:dyDescent="0.25">
      <c r="A84" s="4"/>
      <c r="B84" s="11"/>
      <c r="C84" s="4"/>
      <c r="D84" s="5"/>
      <c r="E84" s="4"/>
    </row>
    <row r="85" spans="1:6" x14ac:dyDescent="0.25">
      <c r="A85" s="4" t="s">
        <v>39</v>
      </c>
      <c r="B85" s="11" t="s">
        <v>40</v>
      </c>
      <c r="C85" s="4" t="s">
        <v>12</v>
      </c>
      <c r="D85" s="5">
        <v>407.99</v>
      </c>
      <c r="E85" s="4" t="s">
        <v>41</v>
      </c>
    </row>
    <row r="86" spans="1:6" x14ac:dyDescent="0.25">
      <c r="A86" s="7" t="s">
        <v>110</v>
      </c>
      <c r="B86" s="11"/>
      <c r="C86" s="4"/>
      <c r="D86" s="10">
        <f>SUM(D85)</f>
        <v>407.99</v>
      </c>
      <c r="E86" s="4"/>
    </row>
    <row r="87" spans="1:6" x14ac:dyDescent="0.25">
      <c r="A87" s="4"/>
      <c r="B87" s="11"/>
      <c r="C87" s="4"/>
      <c r="D87" s="5"/>
      <c r="E87" s="4"/>
    </row>
    <row r="88" spans="1:6" x14ac:dyDescent="0.25">
      <c r="A88" s="4" t="s">
        <v>54</v>
      </c>
      <c r="B88" s="11" t="s">
        <v>55</v>
      </c>
      <c r="C88" s="4" t="s">
        <v>9</v>
      </c>
      <c r="D88" s="5">
        <v>141.08000000000001</v>
      </c>
      <c r="E88" s="4" t="s">
        <v>41</v>
      </c>
    </row>
    <row r="89" spans="1:6" x14ac:dyDescent="0.25">
      <c r="A89" s="7" t="s">
        <v>111</v>
      </c>
      <c r="B89" s="11"/>
      <c r="C89" s="4"/>
      <c r="D89" s="10">
        <f>SUM(D88)</f>
        <v>141.08000000000001</v>
      </c>
      <c r="E89" s="4"/>
    </row>
    <row r="90" spans="1:6" x14ac:dyDescent="0.25">
      <c r="A90" s="4"/>
      <c r="B90" s="11"/>
      <c r="C90" s="4"/>
      <c r="D90" s="5"/>
      <c r="E90" s="4"/>
      <c r="F90" s="18"/>
    </row>
    <row r="91" spans="1:6" x14ac:dyDescent="0.25">
      <c r="A91" s="4" t="s">
        <v>50</v>
      </c>
      <c r="B91" s="11" t="s">
        <v>27</v>
      </c>
      <c r="C91" s="4" t="s">
        <v>9</v>
      </c>
      <c r="D91" s="5">
        <v>240</v>
      </c>
      <c r="E91" s="4" t="s">
        <v>41</v>
      </c>
      <c r="F91" s="18"/>
    </row>
    <row r="92" spans="1:6" x14ac:dyDescent="0.25">
      <c r="A92" s="4" t="s">
        <v>50</v>
      </c>
      <c r="B92" s="11" t="s">
        <v>27</v>
      </c>
      <c r="C92" s="4" t="s">
        <v>9</v>
      </c>
      <c r="D92" s="5">
        <v>86.13</v>
      </c>
      <c r="E92" s="4" t="s">
        <v>41</v>
      </c>
      <c r="F92" s="18"/>
    </row>
    <row r="93" spans="1:6" x14ac:dyDescent="0.25">
      <c r="A93" s="4" t="s">
        <v>50</v>
      </c>
      <c r="B93" s="11" t="s">
        <v>27</v>
      </c>
      <c r="C93" s="4" t="s">
        <v>9</v>
      </c>
      <c r="D93" s="5">
        <v>146.25</v>
      </c>
      <c r="E93" s="4" t="s">
        <v>41</v>
      </c>
      <c r="F93" s="18"/>
    </row>
    <row r="94" spans="1:6" x14ac:dyDescent="0.25">
      <c r="A94" s="4" t="s">
        <v>50</v>
      </c>
      <c r="B94" s="11" t="s">
        <v>27</v>
      </c>
      <c r="C94" s="4" t="s">
        <v>9</v>
      </c>
      <c r="D94" s="5">
        <v>21.88</v>
      </c>
      <c r="E94" s="4" t="s">
        <v>41</v>
      </c>
      <c r="F94" s="18"/>
    </row>
    <row r="95" spans="1:6" x14ac:dyDescent="0.25">
      <c r="A95" s="4" t="s">
        <v>50</v>
      </c>
      <c r="B95" s="11" t="s">
        <v>27</v>
      </c>
      <c r="C95" s="4" t="s">
        <v>9</v>
      </c>
      <c r="D95" s="5">
        <v>127.75</v>
      </c>
      <c r="E95" s="4" t="s">
        <v>41</v>
      </c>
      <c r="F95" s="18"/>
    </row>
    <row r="96" spans="1:6" x14ac:dyDescent="0.25">
      <c r="A96" s="7" t="s">
        <v>112</v>
      </c>
      <c r="B96" s="11"/>
      <c r="C96" s="4"/>
      <c r="D96" s="10">
        <f>SUM(D91:D95)</f>
        <v>622.01</v>
      </c>
      <c r="E96" s="4"/>
      <c r="F96" s="18"/>
    </row>
    <row r="97" spans="1:6" x14ac:dyDescent="0.25">
      <c r="A97" s="4"/>
      <c r="B97" s="11"/>
      <c r="C97" s="4"/>
      <c r="D97" s="5"/>
      <c r="E97" s="4" t="s">
        <v>41</v>
      </c>
      <c r="F97" s="18"/>
    </row>
    <row r="98" spans="1:6" x14ac:dyDescent="0.25">
      <c r="A98" s="4" t="s">
        <v>51</v>
      </c>
      <c r="B98" s="11" t="s">
        <v>52</v>
      </c>
      <c r="C98" s="4" t="s">
        <v>53</v>
      </c>
      <c r="D98" s="5">
        <v>37.5</v>
      </c>
      <c r="E98" s="4" t="s">
        <v>41</v>
      </c>
      <c r="F98" s="18"/>
    </row>
    <row r="99" spans="1:6" x14ac:dyDescent="0.25">
      <c r="A99" s="4" t="s">
        <v>51</v>
      </c>
      <c r="B99" s="11" t="s">
        <v>52</v>
      </c>
      <c r="C99" s="4" t="s">
        <v>53</v>
      </c>
      <c r="D99" s="5">
        <v>45.18</v>
      </c>
      <c r="E99" s="4" t="s">
        <v>41</v>
      </c>
      <c r="F99" s="18"/>
    </row>
    <row r="100" spans="1:6" x14ac:dyDescent="0.25">
      <c r="A100" s="4" t="s">
        <v>51</v>
      </c>
      <c r="B100" s="11" t="s">
        <v>52</v>
      </c>
      <c r="C100" s="4" t="s">
        <v>53</v>
      </c>
      <c r="D100" s="5">
        <v>90.09</v>
      </c>
      <c r="E100" s="4" t="s">
        <v>41</v>
      </c>
      <c r="F100" s="18"/>
    </row>
    <row r="101" spans="1:6" x14ac:dyDescent="0.25">
      <c r="A101" s="4" t="s">
        <v>51</v>
      </c>
      <c r="B101" s="11" t="s">
        <v>52</v>
      </c>
      <c r="C101" s="4" t="s">
        <v>53</v>
      </c>
      <c r="D101" s="5">
        <v>36.75</v>
      </c>
      <c r="E101" s="4" t="s">
        <v>41</v>
      </c>
      <c r="F101" s="18"/>
    </row>
    <row r="102" spans="1:6" x14ac:dyDescent="0.25">
      <c r="A102" s="7" t="s">
        <v>113</v>
      </c>
      <c r="B102" s="11"/>
      <c r="C102" s="4"/>
      <c r="D102" s="10">
        <f>SUM(D98:D101)</f>
        <v>209.52</v>
      </c>
      <c r="E102" s="4"/>
      <c r="F102" s="18"/>
    </row>
    <row r="103" spans="1:6" x14ac:dyDescent="0.25">
      <c r="A103" s="4"/>
      <c r="B103" s="11"/>
      <c r="C103" s="4"/>
      <c r="D103" s="5"/>
      <c r="E103" s="4"/>
      <c r="F103" s="18"/>
    </row>
    <row r="104" spans="1:6" x14ac:dyDescent="0.25">
      <c r="A104" s="4" t="s">
        <v>58</v>
      </c>
      <c r="B104" s="11" t="s">
        <v>59</v>
      </c>
      <c r="C104" s="4" t="s">
        <v>60</v>
      </c>
      <c r="D104" s="5">
        <v>19.41</v>
      </c>
      <c r="E104" s="4" t="s">
        <v>41</v>
      </c>
      <c r="F104" s="18"/>
    </row>
    <row r="105" spans="1:6" x14ac:dyDescent="0.25">
      <c r="A105" s="7" t="s">
        <v>135</v>
      </c>
      <c r="B105" s="11"/>
      <c r="C105" s="4"/>
      <c r="D105" s="10">
        <f>SUM(D104)</f>
        <v>19.41</v>
      </c>
      <c r="E105" s="4"/>
      <c r="F105" s="18"/>
    </row>
    <row r="106" spans="1:6" x14ac:dyDescent="0.25">
      <c r="A106" s="4"/>
      <c r="B106" s="11"/>
      <c r="C106" s="4"/>
      <c r="D106" s="5"/>
      <c r="E106" s="4"/>
      <c r="F106" s="18"/>
    </row>
    <row r="107" spans="1:6" x14ac:dyDescent="0.25">
      <c r="A107" s="4" t="s">
        <v>42</v>
      </c>
      <c r="B107" s="11" t="s">
        <v>30</v>
      </c>
      <c r="C107" s="4" t="s">
        <v>80</v>
      </c>
      <c r="D107" s="5">
        <v>98.52</v>
      </c>
      <c r="E107" s="4" t="s">
        <v>41</v>
      </c>
    </row>
    <row r="108" spans="1:6" x14ac:dyDescent="0.25">
      <c r="A108" s="4" t="s">
        <v>42</v>
      </c>
      <c r="B108" s="11" t="s">
        <v>30</v>
      </c>
      <c r="C108" s="4" t="s">
        <v>80</v>
      </c>
      <c r="D108" s="5">
        <v>432.51</v>
      </c>
      <c r="E108" s="4" t="s">
        <v>41</v>
      </c>
    </row>
    <row r="109" spans="1:6" x14ac:dyDescent="0.25">
      <c r="A109" s="4" t="s">
        <v>42</v>
      </c>
      <c r="B109" s="11" t="s">
        <v>30</v>
      </c>
      <c r="C109" s="4" t="s">
        <v>80</v>
      </c>
      <c r="D109" s="5">
        <v>133.27000000000001</v>
      </c>
      <c r="E109" s="4" t="s">
        <v>41</v>
      </c>
    </row>
    <row r="110" spans="1:6" x14ac:dyDescent="0.25">
      <c r="A110" s="7" t="s">
        <v>114</v>
      </c>
      <c r="B110" s="11"/>
      <c r="C110" s="4"/>
      <c r="D110" s="10">
        <f>SUM(D107:D109)</f>
        <v>664.3</v>
      </c>
      <c r="E110" s="4"/>
    </row>
    <row r="111" spans="1:6" x14ac:dyDescent="0.25">
      <c r="A111" s="4"/>
      <c r="B111" s="11"/>
      <c r="C111" s="4"/>
      <c r="D111" s="5"/>
      <c r="E111" s="4"/>
    </row>
    <row r="112" spans="1:6" x14ac:dyDescent="0.25">
      <c r="A112" s="4" t="s">
        <v>78</v>
      </c>
      <c r="B112" s="11" t="s">
        <v>79</v>
      </c>
      <c r="C112" s="4" t="s">
        <v>12</v>
      </c>
      <c r="D112" s="5">
        <v>63</v>
      </c>
      <c r="E112" s="4" t="s">
        <v>45</v>
      </c>
      <c r="F112" s="18"/>
    </row>
    <row r="113" spans="1:6" x14ac:dyDescent="0.25">
      <c r="A113" s="7" t="s">
        <v>116</v>
      </c>
      <c r="B113" s="11"/>
      <c r="C113" s="4"/>
      <c r="D113" s="10">
        <f>SUM(D112)</f>
        <v>63</v>
      </c>
      <c r="E113" s="4"/>
      <c r="F113" s="18"/>
    </row>
    <row r="114" spans="1:6" x14ac:dyDescent="0.25">
      <c r="A114" s="4"/>
      <c r="B114" s="11"/>
      <c r="C114" s="4"/>
      <c r="D114" s="5"/>
      <c r="E114" s="4"/>
      <c r="F114" s="18"/>
    </row>
    <row r="115" spans="1:6" x14ac:dyDescent="0.25">
      <c r="A115" s="4" t="s">
        <v>13</v>
      </c>
      <c r="B115" s="11" t="s">
        <v>57</v>
      </c>
      <c r="C115" s="4" t="s">
        <v>9</v>
      </c>
      <c r="D115" s="5">
        <v>1.66</v>
      </c>
      <c r="E115" s="4" t="s">
        <v>65</v>
      </c>
    </row>
    <row r="116" spans="1:6" x14ac:dyDescent="0.25">
      <c r="A116" s="4" t="s">
        <v>13</v>
      </c>
      <c r="B116" s="11" t="s">
        <v>57</v>
      </c>
      <c r="C116" s="4" t="s">
        <v>9</v>
      </c>
      <c r="D116" s="5">
        <v>64.7</v>
      </c>
      <c r="E116" s="4" t="s">
        <v>45</v>
      </c>
    </row>
    <row r="117" spans="1:6" x14ac:dyDescent="0.25">
      <c r="A117" s="7" t="s">
        <v>117</v>
      </c>
      <c r="B117" s="11"/>
      <c r="C117" s="4"/>
      <c r="D117" s="10">
        <f>SUM(D115:D116)</f>
        <v>66.36</v>
      </c>
      <c r="E117" s="4"/>
    </row>
    <row r="118" spans="1:6" x14ac:dyDescent="0.25">
      <c r="A118" s="4"/>
      <c r="B118" s="11"/>
      <c r="C118" s="4"/>
      <c r="D118" s="5"/>
      <c r="E118" s="4"/>
    </row>
    <row r="119" spans="1:6" x14ac:dyDescent="0.25">
      <c r="A119" s="4" t="s">
        <v>90</v>
      </c>
      <c r="B119" s="11" t="s">
        <v>91</v>
      </c>
      <c r="C119" s="4" t="s">
        <v>9</v>
      </c>
      <c r="D119" s="5">
        <v>556</v>
      </c>
      <c r="E119" s="4" t="s">
        <v>84</v>
      </c>
    </row>
    <row r="120" spans="1:6" x14ac:dyDescent="0.25">
      <c r="A120" s="7" t="s">
        <v>118</v>
      </c>
      <c r="B120" s="11"/>
      <c r="C120" s="4"/>
      <c r="D120" s="10">
        <f>SUM(D119)</f>
        <v>556</v>
      </c>
      <c r="E120" s="4"/>
    </row>
    <row r="121" spans="1:6" x14ac:dyDescent="0.25">
      <c r="A121" s="4"/>
      <c r="B121" s="11"/>
      <c r="C121" s="4"/>
      <c r="D121" s="5"/>
      <c r="E121" s="4"/>
    </row>
    <row r="122" spans="1:6" x14ac:dyDescent="0.25">
      <c r="A122" s="4" t="s">
        <v>85</v>
      </c>
      <c r="B122" s="11" t="s">
        <v>64</v>
      </c>
      <c r="C122" s="4" t="s">
        <v>12</v>
      </c>
      <c r="D122" s="5">
        <v>250</v>
      </c>
      <c r="E122" s="4" t="s">
        <v>127</v>
      </c>
    </row>
    <row r="123" spans="1:6" x14ac:dyDescent="0.25">
      <c r="A123" s="7" t="s">
        <v>119</v>
      </c>
      <c r="B123" s="11"/>
      <c r="C123" s="4"/>
      <c r="D123" s="10">
        <f>SUM(D122)</f>
        <v>250</v>
      </c>
      <c r="E123" s="4"/>
    </row>
    <row r="124" spans="1:6" x14ac:dyDescent="0.25">
      <c r="A124" s="4"/>
      <c r="B124" s="11"/>
      <c r="C124" s="4"/>
      <c r="D124" s="5"/>
      <c r="E124" s="4"/>
    </row>
    <row r="125" spans="1:6" x14ac:dyDescent="0.25">
      <c r="A125" s="4" t="s">
        <v>88</v>
      </c>
      <c r="B125" s="11" t="s">
        <v>89</v>
      </c>
      <c r="C125" s="4" t="s">
        <v>70</v>
      </c>
      <c r="D125" s="5">
        <v>122.69</v>
      </c>
      <c r="E125" s="4" t="s">
        <v>84</v>
      </c>
    </row>
    <row r="126" spans="1:6" x14ac:dyDescent="0.25">
      <c r="A126" s="7" t="s">
        <v>120</v>
      </c>
      <c r="B126" s="11"/>
      <c r="C126" s="4"/>
      <c r="D126" s="10">
        <f>SUM(D125)</f>
        <v>122.69</v>
      </c>
      <c r="E126" s="4"/>
    </row>
    <row r="127" spans="1:6" x14ac:dyDescent="0.25">
      <c r="A127" s="4"/>
      <c r="B127" s="11"/>
      <c r="C127" s="4"/>
      <c r="D127" s="5"/>
      <c r="E127" s="4"/>
    </row>
    <row r="128" spans="1:6" x14ac:dyDescent="0.25">
      <c r="A128" s="4" t="s">
        <v>86</v>
      </c>
      <c r="B128" s="11" t="s">
        <v>87</v>
      </c>
      <c r="C128" s="4" t="s">
        <v>26</v>
      </c>
      <c r="D128" s="5">
        <v>1315</v>
      </c>
      <c r="E128" s="4" t="s">
        <v>128</v>
      </c>
    </row>
    <row r="129" spans="1:5" x14ac:dyDescent="0.25">
      <c r="A129" s="7" t="s">
        <v>121</v>
      </c>
      <c r="B129" s="11"/>
      <c r="C129" s="4"/>
      <c r="D129" s="10">
        <f>SUM(D128)</f>
        <v>1315</v>
      </c>
      <c r="E129" s="4"/>
    </row>
    <row r="130" spans="1:5" ht="14.25" customHeight="1" x14ac:dyDescent="0.25">
      <c r="A130" s="4"/>
      <c r="B130" s="11"/>
      <c r="C130" s="4"/>
      <c r="D130" s="5"/>
      <c r="E130" s="4"/>
    </row>
    <row r="131" spans="1:5" x14ac:dyDescent="0.25">
      <c r="A131" s="4"/>
      <c r="B131" s="11"/>
      <c r="C131" s="4"/>
      <c r="D131" s="5"/>
      <c r="E131" s="4"/>
    </row>
    <row r="132" spans="1:5" x14ac:dyDescent="0.25">
      <c r="A132" s="6" t="s">
        <v>14</v>
      </c>
      <c r="B132" s="12"/>
      <c r="C132" s="4"/>
      <c r="D132" s="10">
        <f>SUM(D129,D126,D123,D120,D117,D113,D110,D105,D102,D96,D89,D86,D83,D79,D76,D73,D70,D67,D64,D60,D57,D54,D51,D48,D45,D42,D39,D36,D33,D30,D27)</f>
        <v>6916.4</v>
      </c>
      <c r="E132" s="4"/>
    </row>
    <row r="133" spans="1:5" x14ac:dyDescent="0.25">
      <c r="A133" s="4"/>
      <c r="B133" s="11"/>
      <c r="C133" s="4"/>
      <c r="D133" s="15"/>
      <c r="E133" s="4"/>
    </row>
    <row r="134" spans="1:5" x14ac:dyDescent="0.25">
      <c r="A134" s="6"/>
      <c r="B134" s="12"/>
      <c r="C134" s="4"/>
      <c r="D134" s="10"/>
      <c r="E134" s="4"/>
    </row>
    <row r="135" spans="1:5" x14ac:dyDescent="0.25">
      <c r="A135" s="7" t="s">
        <v>124</v>
      </c>
      <c r="B135" s="4"/>
      <c r="C135" s="4"/>
      <c r="D135" s="10">
        <f>SUM(D132,D21)</f>
        <v>58183.939999999995</v>
      </c>
      <c r="E135" s="13"/>
    </row>
    <row r="136" spans="1:5" x14ac:dyDescent="0.25">
      <c r="A136" s="4"/>
      <c r="B136" s="11"/>
      <c r="C136" s="4"/>
      <c r="D136" s="5"/>
      <c r="E136" s="4"/>
    </row>
    <row r="137" spans="1:5" x14ac:dyDescent="0.25">
      <c r="A137" s="4"/>
      <c r="B137" s="11"/>
      <c r="C137" s="4"/>
      <c r="D137" s="5"/>
      <c r="E137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Marija Trbljanić</cp:lastModifiedBy>
  <cp:lastPrinted>2024-02-16T11:35:04Z</cp:lastPrinted>
  <dcterms:created xsi:type="dcterms:W3CDTF">2024-02-15T15:19:29Z</dcterms:created>
  <dcterms:modified xsi:type="dcterms:W3CDTF">2024-03-19T07:32:35Z</dcterms:modified>
</cp:coreProperties>
</file>